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996" activeTab="1"/>
  </bookViews>
  <sheets>
    <sheet name="局分配" sheetId="1" r:id="rId1"/>
    <sheet name="调整后" sheetId="2" r:id="rId2"/>
  </sheets>
  <definedNames>
    <definedName name="_xlnm.Print_Area" localSheetId="0">'局分配'!$B$1:$K$37</definedName>
  </definedNames>
  <calcPr fullCalcOnLoad="1"/>
</workbook>
</file>

<file path=xl/sharedStrings.xml><?xml version="1.0" encoding="utf-8"?>
<sst xmlns="http://schemas.openxmlformats.org/spreadsheetml/2006/main" count="155" uniqueCount="121">
  <si>
    <t>2020年江苏省武进高级中学自主招生初中学校校长推荐和学校推荐名额分配表</t>
  </si>
  <si>
    <t>序号</t>
  </si>
  <si>
    <t>代码</t>
  </si>
  <si>
    <t>学校名称</t>
  </si>
  <si>
    <t>报名人数</t>
  </si>
  <si>
    <t xml:space="preserve"> 校长实名推荐</t>
  </si>
  <si>
    <t>学校推荐
（区分配）</t>
  </si>
  <si>
    <t>学校推荐
（武高分配）</t>
  </si>
  <si>
    <t>学校推荐小计</t>
  </si>
  <si>
    <t>合计</t>
  </si>
  <si>
    <t>2701</t>
  </si>
  <si>
    <t>雪堰初级中学</t>
  </si>
  <si>
    <t>2702</t>
  </si>
  <si>
    <t>潘家初级中学</t>
  </si>
  <si>
    <t>2703</t>
  </si>
  <si>
    <t>漕桥初级中学</t>
  </si>
  <si>
    <t>2704</t>
  </si>
  <si>
    <t>运村实验学校</t>
  </si>
  <si>
    <t>2705</t>
  </si>
  <si>
    <t>礼嘉中学</t>
  </si>
  <si>
    <t>2706</t>
  </si>
  <si>
    <t>坂上初级中学</t>
  </si>
  <si>
    <t>2707</t>
  </si>
  <si>
    <t>前黄初级中学</t>
  </si>
  <si>
    <t>2708</t>
  </si>
  <si>
    <t>前黄实验学校</t>
  </si>
  <si>
    <t>2709</t>
  </si>
  <si>
    <t>寨桥初级中学</t>
  </si>
  <si>
    <t>2710</t>
  </si>
  <si>
    <t>洛阳初级中学</t>
  </si>
  <si>
    <t>2711</t>
  </si>
  <si>
    <t>南夏墅初级中学</t>
  </si>
  <si>
    <t>2712</t>
  </si>
  <si>
    <t>庙桥初级中学</t>
  </si>
  <si>
    <t>2713</t>
  </si>
  <si>
    <t>牛塘初级中学</t>
  </si>
  <si>
    <t>2714</t>
  </si>
  <si>
    <t>卢家巷实验学校</t>
  </si>
  <si>
    <t>2715</t>
  </si>
  <si>
    <t>鸣凰中学</t>
  </si>
  <si>
    <t>2716</t>
  </si>
  <si>
    <t>淹城初级中学</t>
  </si>
  <si>
    <t>2717</t>
  </si>
  <si>
    <t>湖塘桥初级中学</t>
  </si>
  <si>
    <t>2718</t>
  </si>
  <si>
    <t>湖塘实验中学</t>
  </si>
  <si>
    <t>2719</t>
  </si>
  <si>
    <t>人民路初级中学</t>
  </si>
  <si>
    <t>2720</t>
  </si>
  <si>
    <t>马杭初级中学</t>
  </si>
  <si>
    <t>2721</t>
  </si>
  <si>
    <t>星辰实验学校</t>
  </si>
  <si>
    <t>2722</t>
  </si>
  <si>
    <t>礼河实验学校</t>
  </si>
  <si>
    <t>2723</t>
  </si>
  <si>
    <t>夏溪初级中学</t>
  </si>
  <si>
    <t>2724</t>
  </si>
  <si>
    <t>嘉泽初级中学</t>
  </si>
  <si>
    <t>2725</t>
  </si>
  <si>
    <t>成章初级中学</t>
  </si>
  <si>
    <t>2726</t>
  </si>
  <si>
    <t>湟里初级中学</t>
  </si>
  <si>
    <t>2727</t>
  </si>
  <si>
    <t>东安实验学校</t>
  </si>
  <si>
    <t>2728</t>
  </si>
  <si>
    <t>遥观初级中学</t>
  </si>
  <si>
    <t>2729</t>
  </si>
  <si>
    <t>剑湖实验学校</t>
  </si>
  <si>
    <t>2730</t>
  </si>
  <si>
    <t>横林初级中学</t>
  </si>
  <si>
    <t>2731</t>
  </si>
  <si>
    <t>横山桥初级中学</t>
  </si>
  <si>
    <t>2732</t>
  </si>
  <si>
    <t>芙蓉初级中学</t>
  </si>
  <si>
    <t>2798</t>
  </si>
  <si>
    <t>威雅公学实验学校</t>
  </si>
  <si>
    <t>基准数</t>
  </si>
  <si>
    <r>
      <t>2020</t>
    </r>
    <r>
      <rPr>
        <b/>
        <sz val="16"/>
        <rFont val="宋体"/>
        <family val="0"/>
      </rPr>
      <t>年江苏省武进高级中学自主招生初中学校校长推荐和学校推荐名额分配表</t>
    </r>
  </si>
  <si>
    <r>
      <rPr>
        <sz val="12"/>
        <rFont val="宋体"/>
        <family val="0"/>
      </rPr>
      <t>报名人数</t>
    </r>
  </si>
  <si>
    <r>
      <t xml:space="preserve"> </t>
    </r>
    <r>
      <rPr>
        <sz val="12"/>
        <rFont val="宋体"/>
        <family val="0"/>
      </rPr>
      <t>校长实名推荐</t>
    </r>
  </si>
  <si>
    <r>
      <rPr>
        <sz val="12"/>
        <rFont val="宋体"/>
        <family val="0"/>
      </rPr>
      <t>学校推荐
（区分配）</t>
    </r>
  </si>
  <si>
    <r>
      <rPr>
        <sz val="12"/>
        <rFont val="宋体"/>
        <family val="0"/>
      </rPr>
      <t>学校推荐
（武高分配）</t>
    </r>
  </si>
  <si>
    <r>
      <rPr>
        <sz val="12"/>
        <rFont val="宋体"/>
        <family val="0"/>
      </rPr>
      <t>学校推荐小计</t>
    </r>
  </si>
  <si>
    <r>
      <rPr>
        <sz val="12"/>
        <rFont val="宋体"/>
        <family val="0"/>
      </rPr>
      <t>合计</t>
    </r>
  </si>
  <si>
    <r>
      <rPr>
        <sz val="14"/>
        <color indexed="8"/>
        <rFont val="宋体"/>
        <family val="0"/>
      </rPr>
      <t>雪堰初级中学</t>
    </r>
  </si>
  <si>
    <r>
      <rPr>
        <sz val="14"/>
        <color indexed="8"/>
        <rFont val="宋体"/>
        <family val="0"/>
      </rPr>
      <t>潘家初级中学</t>
    </r>
  </si>
  <si>
    <r>
      <rPr>
        <sz val="14"/>
        <color indexed="8"/>
        <rFont val="宋体"/>
        <family val="0"/>
      </rPr>
      <t>漕桥初级中学</t>
    </r>
  </si>
  <si>
    <r>
      <rPr>
        <sz val="14"/>
        <color indexed="8"/>
        <rFont val="宋体"/>
        <family val="0"/>
      </rPr>
      <t>运村实验学校</t>
    </r>
  </si>
  <si>
    <r>
      <rPr>
        <sz val="14"/>
        <color indexed="8"/>
        <rFont val="宋体"/>
        <family val="0"/>
      </rPr>
      <t>礼嘉中学</t>
    </r>
  </si>
  <si>
    <r>
      <rPr>
        <sz val="14"/>
        <color indexed="8"/>
        <rFont val="宋体"/>
        <family val="0"/>
      </rPr>
      <t>坂上初级中学</t>
    </r>
  </si>
  <si>
    <r>
      <rPr>
        <sz val="14"/>
        <color indexed="8"/>
        <rFont val="宋体"/>
        <family val="0"/>
      </rPr>
      <t>前黄初级中学</t>
    </r>
  </si>
  <si>
    <r>
      <rPr>
        <sz val="14"/>
        <color indexed="8"/>
        <rFont val="宋体"/>
        <family val="0"/>
      </rPr>
      <t>前黄实验学校</t>
    </r>
  </si>
  <si>
    <r>
      <rPr>
        <sz val="14"/>
        <color indexed="8"/>
        <rFont val="宋体"/>
        <family val="0"/>
      </rPr>
      <t>寨桥初级中学</t>
    </r>
  </si>
  <si>
    <r>
      <rPr>
        <sz val="14"/>
        <color indexed="8"/>
        <rFont val="宋体"/>
        <family val="0"/>
      </rPr>
      <t>洛阳初级中学</t>
    </r>
  </si>
  <si>
    <r>
      <rPr>
        <sz val="14"/>
        <color indexed="8"/>
        <rFont val="宋体"/>
        <family val="0"/>
      </rPr>
      <t>南夏墅初级中学</t>
    </r>
  </si>
  <si>
    <r>
      <rPr>
        <sz val="14"/>
        <color indexed="8"/>
        <rFont val="宋体"/>
        <family val="0"/>
      </rPr>
      <t>庙桥初级中学</t>
    </r>
  </si>
  <si>
    <r>
      <rPr>
        <sz val="14"/>
        <color indexed="8"/>
        <rFont val="宋体"/>
        <family val="0"/>
      </rPr>
      <t>牛塘初级中学</t>
    </r>
  </si>
  <si>
    <r>
      <rPr>
        <sz val="14"/>
        <color indexed="8"/>
        <rFont val="宋体"/>
        <family val="0"/>
      </rPr>
      <t>卢家巷实验学校</t>
    </r>
  </si>
  <si>
    <r>
      <rPr>
        <sz val="14"/>
        <color indexed="8"/>
        <rFont val="宋体"/>
        <family val="0"/>
      </rPr>
      <t>鸣凰中学</t>
    </r>
  </si>
  <si>
    <r>
      <rPr>
        <sz val="14"/>
        <color indexed="8"/>
        <rFont val="宋体"/>
        <family val="0"/>
      </rPr>
      <t>淹城初级中学</t>
    </r>
  </si>
  <si>
    <r>
      <rPr>
        <sz val="14"/>
        <color indexed="8"/>
        <rFont val="宋体"/>
        <family val="0"/>
      </rPr>
      <t>湖塘桥初级中学</t>
    </r>
  </si>
  <si>
    <r>
      <rPr>
        <sz val="14"/>
        <color indexed="8"/>
        <rFont val="宋体"/>
        <family val="0"/>
      </rPr>
      <t>湖塘实验中学</t>
    </r>
  </si>
  <si>
    <r>
      <rPr>
        <sz val="14"/>
        <color indexed="8"/>
        <rFont val="宋体"/>
        <family val="0"/>
      </rPr>
      <t>人民路初级中学</t>
    </r>
  </si>
  <si>
    <r>
      <rPr>
        <sz val="14"/>
        <color indexed="8"/>
        <rFont val="宋体"/>
        <family val="0"/>
      </rPr>
      <t>马杭初级中学</t>
    </r>
  </si>
  <si>
    <r>
      <rPr>
        <sz val="14"/>
        <color indexed="8"/>
        <rFont val="宋体"/>
        <family val="0"/>
      </rPr>
      <t>星辰实验学校</t>
    </r>
  </si>
  <si>
    <r>
      <rPr>
        <sz val="14"/>
        <color indexed="8"/>
        <rFont val="宋体"/>
        <family val="0"/>
      </rPr>
      <t>礼河实验学校</t>
    </r>
  </si>
  <si>
    <r>
      <rPr>
        <sz val="14"/>
        <color indexed="8"/>
        <rFont val="宋体"/>
        <family val="0"/>
      </rPr>
      <t>夏溪初级中学</t>
    </r>
  </si>
  <si>
    <r>
      <rPr>
        <sz val="14"/>
        <color indexed="8"/>
        <rFont val="宋体"/>
        <family val="0"/>
      </rPr>
      <t>嘉泽初级中学</t>
    </r>
  </si>
  <si>
    <r>
      <rPr>
        <sz val="14"/>
        <color indexed="8"/>
        <rFont val="宋体"/>
        <family val="0"/>
      </rPr>
      <t>成章初级中学</t>
    </r>
  </si>
  <si>
    <r>
      <rPr>
        <sz val="14"/>
        <color indexed="8"/>
        <rFont val="宋体"/>
        <family val="0"/>
      </rPr>
      <t>湟里初级中学</t>
    </r>
  </si>
  <si>
    <r>
      <rPr>
        <sz val="14"/>
        <color indexed="8"/>
        <rFont val="宋体"/>
        <family val="0"/>
      </rPr>
      <t>东安实验学校</t>
    </r>
  </si>
  <si>
    <r>
      <rPr>
        <sz val="14"/>
        <color indexed="8"/>
        <rFont val="宋体"/>
        <family val="0"/>
      </rPr>
      <t>遥观初级中学</t>
    </r>
  </si>
  <si>
    <r>
      <rPr>
        <sz val="14"/>
        <color indexed="8"/>
        <rFont val="宋体"/>
        <family val="0"/>
      </rPr>
      <t>剑湖实验学校</t>
    </r>
  </si>
  <si>
    <r>
      <rPr>
        <sz val="14"/>
        <color indexed="8"/>
        <rFont val="宋体"/>
        <family val="0"/>
      </rPr>
      <t>横林初级中学</t>
    </r>
  </si>
  <si>
    <r>
      <rPr>
        <sz val="14"/>
        <color indexed="8"/>
        <rFont val="宋体"/>
        <family val="0"/>
      </rPr>
      <t>横山桥初级中学</t>
    </r>
  </si>
  <si>
    <r>
      <rPr>
        <sz val="14"/>
        <color indexed="8"/>
        <rFont val="宋体"/>
        <family val="0"/>
      </rPr>
      <t>芙蓉初级中学</t>
    </r>
  </si>
  <si>
    <r>
      <rPr>
        <sz val="14"/>
        <color indexed="8"/>
        <rFont val="宋体"/>
        <family val="0"/>
      </rPr>
      <t>威雅公学实验学校</t>
    </r>
  </si>
  <si>
    <r>
      <rPr>
        <sz val="14"/>
        <rFont val="宋体"/>
        <family val="0"/>
      </rPr>
      <t>合计</t>
    </r>
  </si>
  <si>
    <r>
      <rPr>
        <sz val="11"/>
        <color indexed="8"/>
        <rFont val="宋体"/>
        <family val="0"/>
      </rPr>
      <t>序号</t>
    </r>
  </si>
  <si>
    <r>
      <rPr>
        <sz val="11"/>
        <color indexed="8"/>
        <rFont val="宋体"/>
        <family val="0"/>
      </rPr>
      <t>代码</t>
    </r>
  </si>
  <si>
    <r>
      <rPr>
        <sz val="11"/>
        <color indexed="8"/>
        <rFont val="宋体"/>
        <family val="0"/>
      </rPr>
      <t>学校名称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</si>
</sst>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sz val="10"/>
      <name val="Arial"/>
      <family val="2"/>
    </font>
    <font>
      <b/>
      <sz val="14"/>
      <name val="宋体"/>
      <family val="0"/>
    </font>
    <font>
      <sz val="14"/>
      <name val="宋体"/>
      <family val="0"/>
    </font>
    <font>
      <sz val="14"/>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name val="宋体"/>
      <family val="0"/>
    </font>
    <font>
      <b/>
      <sz val="16"/>
      <name val="Times New Roman"/>
      <family val="1"/>
    </font>
    <font>
      <sz val="12"/>
      <name val="Times New Roman"/>
      <family val="1"/>
    </font>
    <font>
      <sz val="11"/>
      <color indexed="8"/>
      <name val="Times New Roman"/>
      <family val="1"/>
    </font>
    <font>
      <sz val="14"/>
      <name val="Times New Roman"/>
      <family val="1"/>
    </font>
    <font>
      <sz val="14"/>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Calibri"/>
      <family val="0"/>
    </font>
    <font>
      <sz val="11"/>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7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1" fillId="0" borderId="0">
      <alignment vertical="center"/>
      <protection/>
    </xf>
    <xf numFmtId="0" fontId="31" fillId="0" borderId="0">
      <alignment vertical="center"/>
      <protection/>
    </xf>
    <xf numFmtId="0" fontId="2" fillId="0" borderId="0">
      <alignment/>
      <protection/>
    </xf>
    <xf numFmtId="0" fontId="31" fillId="0" borderId="0">
      <alignment vertical="center"/>
      <protection/>
    </xf>
    <xf numFmtId="0" fontId="31" fillId="0" borderId="0">
      <alignment vertical="center"/>
      <protection/>
    </xf>
    <xf numFmtId="0" fontId="2" fillId="0" borderId="0">
      <alignment/>
      <protection/>
    </xf>
    <xf numFmtId="0" fontId="2"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0" fillId="0" borderId="0" xfId="0" applyAlignment="1">
      <alignment horizontal="center" vertical="center"/>
    </xf>
    <xf numFmtId="0" fontId="31" fillId="33" borderId="10" xfId="41" applyNumberFormat="1" applyFill="1" applyBorder="1" applyAlignment="1">
      <alignment horizontal="center" vertical="center" wrapText="1"/>
      <protection/>
    </xf>
    <xf numFmtId="0" fontId="0" fillId="33" borderId="10" xfId="0" applyNumberFormat="1" applyFill="1" applyBorder="1" applyAlignment="1">
      <alignment horizontal="center" vertical="center" wrapText="1"/>
    </xf>
    <xf numFmtId="0" fontId="4" fillId="33" borderId="10" xfId="0" applyFont="1" applyFill="1" applyBorder="1" applyAlignment="1">
      <alignment horizontal="center" vertical="center"/>
    </xf>
    <xf numFmtId="0" fontId="5" fillId="34" borderId="10" xfId="0" applyFont="1" applyFill="1" applyBorder="1" applyAlignment="1" quotePrefix="1">
      <alignment horizontal="center" vertical="center"/>
    </xf>
    <xf numFmtId="0" fontId="50" fillId="33" borderId="10" xfId="0" applyFont="1" applyFill="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9" fontId="4" fillId="0" borderId="10" xfId="0" applyNumberFormat="1" applyFont="1" applyBorder="1" applyAlignment="1">
      <alignment horizontal="center" vertical="center"/>
    </xf>
    <xf numFmtId="0" fontId="3" fillId="0" borderId="0" xfId="0" applyFont="1" applyAlignment="1">
      <alignment horizontal="center" vertical="center"/>
    </xf>
    <xf numFmtId="0" fontId="26" fillId="33" borderId="0" xfId="0" applyFont="1" applyFill="1" applyAlignment="1">
      <alignment horizontal="center" vertical="center"/>
    </xf>
    <xf numFmtId="0" fontId="27" fillId="33" borderId="0" xfId="0" applyFont="1" applyFill="1" applyAlignment="1">
      <alignment horizontal="center" vertical="center"/>
    </xf>
    <xf numFmtId="0" fontId="51" fillId="33" borderId="10" xfId="41" applyNumberFormat="1" applyFont="1" applyFill="1" applyBorder="1" applyAlignment="1">
      <alignment horizontal="center" vertical="center" wrapText="1"/>
      <protection/>
    </xf>
    <xf numFmtId="0" fontId="27" fillId="33" borderId="10" xfId="0" applyNumberFormat="1" applyFont="1" applyFill="1" applyBorder="1" applyAlignment="1">
      <alignment horizontal="center" vertical="center" wrapText="1"/>
    </xf>
    <xf numFmtId="0" fontId="29" fillId="33" borderId="10" xfId="0" applyFont="1" applyFill="1" applyBorder="1" applyAlignment="1">
      <alignment horizontal="center" vertical="center"/>
    </xf>
    <xf numFmtId="0" fontId="30" fillId="33" borderId="10" xfId="0" applyFont="1" applyFill="1" applyBorder="1" applyAlignment="1" quotePrefix="1">
      <alignment horizontal="center" vertical="center"/>
    </xf>
    <xf numFmtId="0" fontId="52" fillId="33" borderId="10" xfId="0" applyFont="1" applyFill="1" applyBorder="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7 2" xfId="46"/>
    <cellStyle name="Hyperlink" xfId="47"/>
    <cellStyle name="好" xfId="48"/>
    <cellStyle name="汇总" xfId="49"/>
    <cellStyle name="Currency" xfId="50"/>
    <cellStyle name="货币 2"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37"/>
  <sheetViews>
    <sheetView zoomScalePageLayoutView="0" workbookViewId="0" topLeftCell="A1">
      <selection activeCell="A1" sqref="A1:IV16384"/>
    </sheetView>
  </sheetViews>
  <sheetFormatPr defaultColWidth="9.00390625" defaultRowHeight="14.25"/>
  <cols>
    <col min="1" max="2" width="9.00390625" style="1" customWidth="1"/>
    <col min="3" max="3" width="8.625" style="1" customWidth="1"/>
    <col min="4" max="4" width="18.25390625" style="1" customWidth="1"/>
    <col min="5" max="6" width="9.00390625" style="1" customWidth="1"/>
    <col min="7" max="8" width="13.00390625" style="1" customWidth="1"/>
    <col min="9" max="11" width="9.00390625" style="1" customWidth="1"/>
    <col min="12" max="12" width="12.625" style="1" bestFit="1" customWidth="1"/>
    <col min="13" max="16384" width="9.00390625" style="1" customWidth="1"/>
  </cols>
  <sheetData>
    <row r="1" spans="2:10" ht="27" customHeight="1">
      <c r="B1" s="11" t="s">
        <v>0</v>
      </c>
      <c r="C1" s="11"/>
      <c r="D1" s="11"/>
      <c r="E1" s="11"/>
      <c r="F1" s="11"/>
      <c r="G1" s="11"/>
      <c r="H1" s="11"/>
      <c r="I1" s="11"/>
      <c r="J1" s="11"/>
    </row>
    <row r="2" spans="2:10" ht="31.5" customHeight="1">
      <c r="B2" s="2" t="s">
        <v>1</v>
      </c>
      <c r="C2" s="2" t="s">
        <v>2</v>
      </c>
      <c r="D2" s="2" t="s">
        <v>3</v>
      </c>
      <c r="E2" s="3" t="s">
        <v>4</v>
      </c>
      <c r="F2" s="3" t="s">
        <v>5</v>
      </c>
      <c r="G2" s="3" t="s">
        <v>6</v>
      </c>
      <c r="H2" s="3" t="s">
        <v>7</v>
      </c>
      <c r="I2" s="3" t="s">
        <v>8</v>
      </c>
      <c r="J2" s="3" t="s">
        <v>9</v>
      </c>
    </row>
    <row r="3" spans="2:10" ht="24.75" customHeight="1">
      <c r="B3" s="4">
        <v>1</v>
      </c>
      <c r="C3" s="5" t="s">
        <v>10</v>
      </c>
      <c r="D3" s="5" t="s">
        <v>11</v>
      </c>
      <c r="E3" s="6">
        <v>255</v>
      </c>
      <c r="F3" s="4"/>
      <c r="G3" s="4">
        <v>7</v>
      </c>
      <c r="H3" s="4"/>
      <c r="I3" s="4">
        <f>G3+H3</f>
        <v>7</v>
      </c>
      <c r="J3" s="4">
        <f>F3+I3</f>
        <v>7</v>
      </c>
    </row>
    <row r="4" spans="2:10" ht="24.75" customHeight="1">
      <c r="B4" s="4">
        <v>2</v>
      </c>
      <c r="C4" s="5" t="s">
        <v>12</v>
      </c>
      <c r="D4" s="5" t="s">
        <v>13</v>
      </c>
      <c r="E4" s="6">
        <v>266</v>
      </c>
      <c r="F4" s="4"/>
      <c r="G4" s="4">
        <v>7</v>
      </c>
      <c r="H4" s="4"/>
      <c r="I4" s="4">
        <f aca="true" t="shared" si="0" ref="I4:I36">G4+H4</f>
        <v>7</v>
      </c>
      <c r="J4" s="4">
        <f aca="true" t="shared" si="1" ref="J4:J36">F4+I4</f>
        <v>7</v>
      </c>
    </row>
    <row r="5" spans="2:10" ht="24.75" customHeight="1">
      <c r="B5" s="4">
        <v>3</v>
      </c>
      <c r="C5" s="5" t="s">
        <v>14</v>
      </c>
      <c r="D5" s="5" t="s">
        <v>15</v>
      </c>
      <c r="E5" s="6">
        <v>121</v>
      </c>
      <c r="F5" s="4"/>
      <c r="G5" s="4">
        <v>3</v>
      </c>
      <c r="H5" s="4"/>
      <c r="I5" s="4">
        <f t="shared" si="0"/>
        <v>3</v>
      </c>
      <c r="J5" s="4">
        <f t="shared" si="1"/>
        <v>3</v>
      </c>
    </row>
    <row r="6" spans="2:10" ht="24.75" customHeight="1">
      <c r="B6" s="4">
        <v>4</v>
      </c>
      <c r="C6" s="5" t="s">
        <v>16</v>
      </c>
      <c r="D6" s="5" t="s">
        <v>17</v>
      </c>
      <c r="E6" s="6">
        <v>127</v>
      </c>
      <c r="F6" s="4"/>
      <c r="G6" s="4">
        <v>4</v>
      </c>
      <c r="H6" s="4"/>
      <c r="I6" s="4">
        <f t="shared" si="0"/>
        <v>4</v>
      </c>
      <c r="J6" s="4">
        <f t="shared" si="1"/>
        <v>4</v>
      </c>
    </row>
    <row r="7" spans="2:10" ht="24.75" customHeight="1">
      <c r="B7" s="4">
        <v>5</v>
      </c>
      <c r="C7" s="5" t="s">
        <v>18</v>
      </c>
      <c r="D7" s="5" t="s">
        <v>19</v>
      </c>
      <c r="E7" s="6">
        <v>225</v>
      </c>
      <c r="F7" s="4"/>
      <c r="G7" s="4">
        <v>6</v>
      </c>
      <c r="H7" s="4"/>
      <c r="I7" s="4">
        <f t="shared" si="0"/>
        <v>6</v>
      </c>
      <c r="J7" s="4">
        <f t="shared" si="1"/>
        <v>6</v>
      </c>
    </row>
    <row r="8" spans="2:10" ht="24.75" customHeight="1">
      <c r="B8" s="4">
        <v>6</v>
      </c>
      <c r="C8" s="5" t="s">
        <v>20</v>
      </c>
      <c r="D8" s="5" t="s">
        <v>21</v>
      </c>
      <c r="E8" s="6">
        <v>140</v>
      </c>
      <c r="F8" s="4"/>
      <c r="G8" s="4">
        <v>4</v>
      </c>
      <c r="H8" s="4"/>
      <c r="I8" s="4">
        <f t="shared" si="0"/>
        <v>4</v>
      </c>
      <c r="J8" s="4">
        <f t="shared" si="1"/>
        <v>4</v>
      </c>
    </row>
    <row r="9" spans="2:10" ht="24.75" customHeight="1">
      <c r="B9" s="4">
        <v>7</v>
      </c>
      <c r="C9" s="5" t="s">
        <v>22</v>
      </c>
      <c r="D9" s="5" t="s">
        <v>23</v>
      </c>
      <c r="E9" s="6">
        <v>259</v>
      </c>
      <c r="F9" s="4"/>
      <c r="G9" s="4">
        <v>7</v>
      </c>
      <c r="H9" s="4"/>
      <c r="I9" s="4">
        <f t="shared" si="0"/>
        <v>7</v>
      </c>
      <c r="J9" s="4">
        <f t="shared" si="1"/>
        <v>7</v>
      </c>
    </row>
    <row r="10" spans="2:10" ht="24.75" customHeight="1">
      <c r="B10" s="4">
        <v>8</v>
      </c>
      <c r="C10" s="5" t="s">
        <v>24</v>
      </c>
      <c r="D10" s="5" t="s">
        <v>25</v>
      </c>
      <c r="E10" s="6">
        <v>677</v>
      </c>
      <c r="F10" s="4">
        <v>6</v>
      </c>
      <c r="G10" s="4">
        <v>18</v>
      </c>
      <c r="H10" s="4"/>
      <c r="I10" s="4">
        <f t="shared" si="0"/>
        <v>18</v>
      </c>
      <c r="J10" s="4">
        <f t="shared" si="1"/>
        <v>24</v>
      </c>
    </row>
    <row r="11" spans="2:10" ht="24.75" customHeight="1">
      <c r="B11" s="4">
        <v>9</v>
      </c>
      <c r="C11" s="5" t="s">
        <v>26</v>
      </c>
      <c r="D11" s="5" t="s">
        <v>27</v>
      </c>
      <c r="E11" s="6">
        <v>201</v>
      </c>
      <c r="F11" s="4"/>
      <c r="G11" s="4">
        <v>6</v>
      </c>
      <c r="H11" s="4"/>
      <c r="I11" s="4">
        <f t="shared" si="0"/>
        <v>6</v>
      </c>
      <c r="J11" s="4">
        <f t="shared" si="1"/>
        <v>6</v>
      </c>
    </row>
    <row r="12" spans="2:10" ht="24.75" customHeight="1">
      <c r="B12" s="4">
        <v>10</v>
      </c>
      <c r="C12" s="5" t="s">
        <v>28</v>
      </c>
      <c r="D12" s="5" t="s">
        <v>29</v>
      </c>
      <c r="E12" s="6">
        <v>599</v>
      </c>
      <c r="F12" s="4">
        <v>1</v>
      </c>
      <c r="G12" s="4">
        <v>16</v>
      </c>
      <c r="H12" s="4"/>
      <c r="I12" s="4">
        <f t="shared" si="0"/>
        <v>16</v>
      </c>
      <c r="J12" s="4">
        <f t="shared" si="1"/>
        <v>17</v>
      </c>
    </row>
    <row r="13" spans="2:10" ht="24.75" customHeight="1">
      <c r="B13" s="4">
        <v>11</v>
      </c>
      <c r="C13" s="5" t="s">
        <v>30</v>
      </c>
      <c r="D13" s="5" t="s">
        <v>31</v>
      </c>
      <c r="E13" s="6">
        <v>208</v>
      </c>
      <c r="F13" s="4"/>
      <c r="G13" s="4">
        <v>6</v>
      </c>
      <c r="H13" s="4"/>
      <c r="I13" s="4">
        <f t="shared" si="0"/>
        <v>6</v>
      </c>
      <c r="J13" s="4">
        <f t="shared" si="1"/>
        <v>6</v>
      </c>
    </row>
    <row r="14" spans="2:10" ht="24.75" customHeight="1">
      <c r="B14" s="4">
        <v>12</v>
      </c>
      <c r="C14" s="5" t="s">
        <v>32</v>
      </c>
      <c r="D14" s="5" t="s">
        <v>33</v>
      </c>
      <c r="E14" s="6">
        <v>163</v>
      </c>
      <c r="F14" s="4"/>
      <c r="G14" s="4">
        <v>4</v>
      </c>
      <c r="H14" s="4"/>
      <c r="I14" s="4">
        <f t="shared" si="0"/>
        <v>4</v>
      </c>
      <c r="J14" s="4">
        <f t="shared" si="1"/>
        <v>4</v>
      </c>
    </row>
    <row r="15" spans="2:10" ht="24.75" customHeight="1">
      <c r="B15" s="4">
        <v>13</v>
      </c>
      <c r="C15" s="5" t="s">
        <v>34</v>
      </c>
      <c r="D15" s="5" t="s">
        <v>35</v>
      </c>
      <c r="E15" s="6">
        <v>298</v>
      </c>
      <c r="F15" s="4">
        <v>1</v>
      </c>
      <c r="G15" s="4">
        <v>8</v>
      </c>
      <c r="H15" s="4"/>
      <c r="I15" s="4">
        <f t="shared" si="0"/>
        <v>8</v>
      </c>
      <c r="J15" s="4">
        <f t="shared" si="1"/>
        <v>9</v>
      </c>
    </row>
    <row r="16" spans="2:10" ht="24.75" customHeight="1">
      <c r="B16" s="4">
        <v>14</v>
      </c>
      <c r="C16" s="5" t="s">
        <v>36</v>
      </c>
      <c r="D16" s="5" t="s">
        <v>37</v>
      </c>
      <c r="E16" s="6">
        <v>256</v>
      </c>
      <c r="F16" s="4">
        <v>1</v>
      </c>
      <c r="G16" s="4">
        <v>7</v>
      </c>
      <c r="H16" s="4"/>
      <c r="I16" s="4">
        <f t="shared" si="0"/>
        <v>7</v>
      </c>
      <c r="J16" s="4">
        <f t="shared" si="1"/>
        <v>8</v>
      </c>
    </row>
    <row r="17" spans="2:10" ht="24.75" customHeight="1">
      <c r="B17" s="4">
        <v>15</v>
      </c>
      <c r="C17" s="5" t="s">
        <v>38</v>
      </c>
      <c r="D17" s="5" t="s">
        <v>39</v>
      </c>
      <c r="E17" s="6">
        <v>462</v>
      </c>
      <c r="F17" s="4"/>
      <c r="G17" s="4">
        <v>13</v>
      </c>
      <c r="H17" s="4"/>
      <c r="I17" s="4">
        <f t="shared" si="0"/>
        <v>13</v>
      </c>
      <c r="J17" s="4">
        <f t="shared" si="1"/>
        <v>13</v>
      </c>
    </row>
    <row r="18" spans="2:10" ht="24.75" customHeight="1">
      <c r="B18" s="4">
        <v>16</v>
      </c>
      <c r="C18" s="5" t="s">
        <v>40</v>
      </c>
      <c r="D18" s="5" t="s">
        <v>41</v>
      </c>
      <c r="E18" s="6">
        <v>961</v>
      </c>
      <c r="F18" s="4">
        <v>1</v>
      </c>
      <c r="G18" s="4">
        <v>26</v>
      </c>
      <c r="H18" s="4"/>
      <c r="I18" s="4">
        <f t="shared" si="0"/>
        <v>26</v>
      </c>
      <c r="J18" s="4">
        <f t="shared" si="1"/>
        <v>27</v>
      </c>
    </row>
    <row r="19" spans="2:10" ht="24.75" customHeight="1">
      <c r="B19" s="4">
        <v>17</v>
      </c>
      <c r="C19" s="5" t="s">
        <v>42</v>
      </c>
      <c r="D19" s="5" t="s">
        <v>43</v>
      </c>
      <c r="E19" s="6">
        <v>774</v>
      </c>
      <c r="F19" s="4">
        <v>1</v>
      </c>
      <c r="G19" s="4">
        <v>21</v>
      </c>
      <c r="H19" s="4"/>
      <c r="I19" s="4">
        <f t="shared" si="0"/>
        <v>21</v>
      </c>
      <c r="J19" s="4">
        <f t="shared" si="1"/>
        <v>22</v>
      </c>
    </row>
    <row r="20" spans="2:10" ht="24.75" customHeight="1">
      <c r="B20" s="4">
        <v>18</v>
      </c>
      <c r="C20" s="5" t="s">
        <v>44</v>
      </c>
      <c r="D20" s="5" t="s">
        <v>45</v>
      </c>
      <c r="E20" s="6">
        <v>1073</v>
      </c>
      <c r="F20" s="4">
        <v>6</v>
      </c>
      <c r="G20" s="4">
        <v>29</v>
      </c>
      <c r="H20" s="4"/>
      <c r="I20" s="4">
        <f t="shared" si="0"/>
        <v>29</v>
      </c>
      <c r="J20" s="4">
        <f t="shared" si="1"/>
        <v>35</v>
      </c>
    </row>
    <row r="21" spans="2:10" ht="24.75" customHeight="1">
      <c r="B21" s="4">
        <v>19</v>
      </c>
      <c r="C21" s="5" t="s">
        <v>46</v>
      </c>
      <c r="D21" s="5" t="s">
        <v>47</v>
      </c>
      <c r="E21" s="6">
        <v>537</v>
      </c>
      <c r="F21" s="4"/>
      <c r="G21" s="4">
        <v>15</v>
      </c>
      <c r="H21" s="4"/>
      <c r="I21" s="4">
        <f t="shared" si="0"/>
        <v>15</v>
      </c>
      <c r="J21" s="4">
        <f t="shared" si="1"/>
        <v>15</v>
      </c>
    </row>
    <row r="22" spans="2:10" ht="24.75" customHeight="1">
      <c r="B22" s="4">
        <v>20</v>
      </c>
      <c r="C22" s="5" t="s">
        <v>48</v>
      </c>
      <c r="D22" s="5" t="s">
        <v>49</v>
      </c>
      <c r="E22" s="6">
        <v>489</v>
      </c>
      <c r="F22" s="4"/>
      <c r="G22" s="4">
        <v>13</v>
      </c>
      <c r="H22" s="4"/>
      <c r="I22" s="4">
        <f t="shared" si="0"/>
        <v>13</v>
      </c>
      <c r="J22" s="4">
        <f t="shared" si="1"/>
        <v>13</v>
      </c>
    </row>
    <row r="23" spans="2:10" ht="24.75" customHeight="1">
      <c r="B23" s="4">
        <v>21</v>
      </c>
      <c r="C23" s="5" t="s">
        <v>50</v>
      </c>
      <c r="D23" s="5" t="s">
        <v>51</v>
      </c>
      <c r="E23" s="6">
        <v>471</v>
      </c>
      <c r="F23" s="4">
        <v>6</v>
      </c>
      <c r="G23" s="4">
        <v>13</v>
      </c>
      <c r="H23" s="4"/>
      <c r="I23" s="4">
        <f t="shared" si="0"/>
        <v>13</v>
      </c>
      <c r="J23" s="4">
        <f t="shared" si="1"/>
        <v>19</v>
      </c>
    </row>
    <row r="24" spans="2:10" ht="24.75" customHeight="1">
      <c r="B24" s="4">
        <v>22</v>
      </c>
      <c r="C24" s="5" t="s">
        <v>52</v>
      </c>
      <c r="D24" s="5" t="s">
        <v>53</v>
      </c>
      <c r="E24" s="6">
        <v>302</v>
      </c>
      <c r="F24" s="4">
        <v>1</v>
      </c>
      <c r="G24" s="4">
        <v>8</v>
      </c>
      <c r="H24" s="4"/>
      <c r="I24" s="4">
        <f t="shared" si="0"/>
        <v>8</v>
      </c>
      <c r="J24" s="4">
        <f t="shared" si="1"/>
        <v>9</v>
      </c>
    </row>
    <row r="25" spans="2:10" ht="24.75" customHeight="1">
      <c r="B25" s="4">
        <v>23</v>
      </c>
      <c r="C25" s="5" t="s">
        <v>54</v>
      </c>
      <c r="D25" s="5" t="s">
        <v>55</v>
      </c>
      <c r="E25" s="6">
        <v>180</v>
      </c>
      <c r="F25" s="4"/>
      <c r="G25" s="4">
        <v>5</v>
      </c>
      <c r="H25" s="4"/>
      <c r="I25" s="4">
        <f t="shared" si="0"/>
        <v>5</v>
      </c>
      <c r="J25" s="4">
        <f t="shared" si="1"/>
        <v>5</v>
      </c>
    </row>
    <row r="26" spans="2:10" ht="24.75" customHeight="1">
      <c r="B26" s="4">
        <v>24</v>
      </c>
      <c r="C26" s="5" t="s">
        <v>56</v>
      </c>
      <c r="D26" s="5" t="s">
        <v>57</v>
      </c>
      <c r="E26" s="6">
        <v>101</v>
      </c>
      <c r="F26" s="4"/>
      <c r="G26" s="4">
        <v>3</v>
      </c>
      <c r="H26" s="4"/>
      <c r="I26" s="4">
        <f t="shared" si="0"/>
        <v>3</v>
      </c>
      <c r="J26" s="4">
        <f t="shared" si="1"/>
        <v>3</v>
      </c>
    </row>
    <row r="27" spans="2:10" ht="24.75" customHeight="1">
      <c r="B27" s="4">
        <v>25</v>
      </c>
      <c r="C27" s="5" t="s">
        <v>58</v>
      </c>
      <c r="D27" s="5" t="s">
        <v>59</v>
      </c>
      <c r="E27" s="6">
        <v>89</v>
      </c>
      <c r="F27" s="4"/>
      <c r="G27" s="4">
        <v>2</v>
      </c>
      <c r="H27" s="4"/>
      <c r="I27" s="4">
        <f t="shared" si="0"/>
        <v>2</v>
      </c>
      <c r="J27" s="4">
        <f t="shared" si="1"/>
        <v>2</v>
      </c>
    </row>
    <row r="28" spans="2:10" ht="24.75" customHeight="1">
      <c r="B28" s="4">
        <v>26</v>
      </c>
      <c r="C28" s="5" t="s">
        <v>60</v>
      </c>
      <c r="D28" s="5" t="s">
        <v>61</v>
      </c>
      <c r="E28" s="6">
        <v>284</v>
      </c>
      <c r="F28" s="4"/>
      <c r="G28" s="4">
        <v>8</v>
      </c>
      <c r="H28" s="4"/>
      <c r="I28" s="4">
        <f t="shared" si="0"/>
        <v>8</v>
      </c>
      <c r="J28" s="4">
        <f t="shared" si="1"/>
        <v>8</v>
      </c>
    </row>
    <row r="29" spans="2:10" ht="24.75" customHeight="1">
      <c r="B29" s="4">
        <v>27</v>
      </c>
      <c r="C29" s="5" t="s">
        <v>62</v>
      </c>
      <c r="D29" s="5" t="s">
        <v>63</v>
      </c>
      <c r="E29" s="6">
        <v>159</v>
      </c>
      <c r="F29" s="4"/>
      <c r="G29" s="4">
        <v>4</v>
      </c>
      <c r="H29" s="4"/>
      <c r="I29" s="4">
        <f t="shared" si="0"/>
        <v>4</v>
      </c>
      <c r="J29" s="4">
        <f t="shared" si="1"/>
        <v>4</v>
      </c>
    </row>
    <row r="30" spans="2:10" ht="24.75" customHeight="1">
      <c r="B30" s="4">
        <v>28</v>
      </c>
      <c r="C30" s="5" t="s">
        <v>64</v>
      </c>
      <c r="D30" s="5" t="s">
        <v>65</v>
      </c>
      <c r="E30" s="6">
        <v>321</v>
      </c>
      <c r="F30" s="4"/>
      <c r="G30" s="4">
        <v>9</v>
      </c>
      <c r="H30" s="4"/>
      <c r="I30" s="4">
        <f t="shared" si="0"/>
        <v>9</v>
      </c>
      <c r="J30" s="4">
        <f t="shared" si="1"/>
        <v>9</v>
      </c>
    </row>
    <row r="31" spans="2:10" ht="24.75" customHeight="1">
      <c r="B31" s="4">
        <v>29</v>
      </c>
      <c r="C31" s="5" t="s">
        <v>66</v>
      </c>
      <c r="D31" s="5" t="s">
        <v>67</v>
      </c>
      <c r="E31" s="6">
        <v>158</v>
      </c>
      <c r="F31" s="4"/>
      <c r="G31" s="4">
        <v>4</v>
      </c>
      <c r="H31" s="4"/>
      <c r="I31" s="4">
        <f t="shared" si="0"/>
        <v>4</v>
      </c>
      <c r="J31" s="4">
        <f t="shared" si="1"/>
        <v>4</v>
      </c>
    </row>
    <row r="32" spans="2:10" ht="24.75" customHeight="1">
      <c r="B32" s="4">
        <v>30</v>
      </c>
      <c r="C32" s="5" t="s">
        <v>68</v>
      </c>
      <c r="D32" s="5" t="s">
        <v>69</v>
      </c>
      <c r="E32" s="6">
        <v>802</v>
      </c>
      <c r="F32" s="4"/>
      <c r="G32" s="4">
        <v>22</v>
      </c>
      <c r="H32" s="4"/>
      <c r="I32" s="4">
        <f t="shared" si="0"/>
        <v>22</v>
      </c>
      <c r="J32" s="4">
        <f t="shared" si="1"/>
        <v>22</v>
      </c>
    </row>
    <row r="33" spans="2:10" ht="24.75" customHeight="1">
      <c r="B33" s="4">
        <v>31</v>
      </c>
      <c r="C33" s="5" t="s">
        <v>70</v>
      </c>
      <c r="D33" s="5" t="s">
        <v>71</v>
      </c>
      <c r="E33" s="6">
        <v>380</v>
      </c>
      <c r="F33" s="4">
        <v>1</v>
      </c>
      <c r="G33" s="4">
        <v>10</v>
      </c>
      <c r="H33" s="4"/>
      <c r="I33" s="4">
        <f t="shared" si="0"/>
        <v>10</v>
      </c>
      <c r="J33" s="4">
        <f t="shared" si="1"/>
        <v>11</v>
      </c>
    </row>
    <row r="34" spans="2:10" ht="24.75" customHeight="1">
      <c r="B34" s="4">
        <v>32</v>
      </c>
      <c r="C34" s="5" t="s">
        <v>72</v>
      </c>
      <c r="D34" s="5" t="s">
        <v>73</v>
      </c>
      <c r="E34" s="6">
        <v>236</v>
      </c>
      <c r="F34" s="4"/>
      <c r="G34" s="4">
        <v>6</v>
      </c>
      <c r="H34" s="4"/>
      <c r="I34" s="4">
        <f t="shared" si="0"/>
        <v>6</v>
      </c>
      <c r="J34" s="4">
        <f t="shared" si="1"/>
        <v>6</v>
      </c>
    </row>
    <row r="35" spans="2:10" ht="24.75" customHeight="1">
      <c r="B35" s="4">
        <v>33</v>
      </c>
      <c r="C35" s="5" t="s">
        <v>74</v>
      </c>
      <c r="D35" s="5" t="s">
        <v>75</v>
      </c>
      <c r="E35" s="6">
        <v>127</v>
      </c>
      <c r="F35" s="4"/>
      <c r="G35" s="4">
        <v>1</v>
      </c>
      <c r="H35" s="4"/>
      <c r="I35" s="4">
        <f t="shared" si="0"/>
        <v>1</v>
      </c>
      <c r="J35" s="4">
        <f t="shared" si="1"/>
        <v>1</v>
      </c>
    </row>
    <row r="36" spans="2:10" ht="24.75" customHeight="1">
      <c r="B36" s="7"/>
      <c r="C36" s="7"/>
      <c r="D36" s="8" t="s">
        <v>9</v>
      </c>
      <c r="E36" s="8">
        <f>SUM(E3:E35)</f>
        <v>11701</v>
      </c>
      <c r="F36" s="8">
        <f>SUM(F3:F35)</f>
        <v>25</v>
      </c>
      <c r="G36" s="8">
        <f>SUM(G3:G35)</f>
        <v>315</v>
      </c>
      <c r="H36" s="8"/>
      <c r="I36" s="8">
        <f t="shared" si="0"/>
        <v>315</v>
      </c>
      <c r="J36" s="9">
        <f t="shared" si="1"/>
        <v>340</v>
      </c>
    </row>
    <row r="37" spans="2:10" ht="24.75" customHeight="1">
      <c r="B37" s="9" t="s">
        <v>76</v>
      </c>
      <c r="C37" s="9">
        <v>450</v>
      </c>
      <c r="D37" s="10">
        <v>0.7</v>
      </c>
      <c r="E37" s="9">
        <f>C37*D37</f>
        <v>315</v>
      </c>
      <c r="F37" s="9"/>
      <c r="G37" s="9">
        <v>315</v>
      </c>
      <c r="H37" s="9"/>
      <c r="I37" s="9"/>
      <c r="J37" s="9"/>
    </row>
  </sheetData>
  <sheetProtection/>
  <mergeCells count="1">
    <mergeCell ref="B1:J1"/>
  </mergeCells>
  <printOptions/>
  <pageMargins left="0.7480314960629921" right="0.7480314960629921" top="0.7874015748031497" bottom="0.5905511811023623" header="0.5118110236220472" footer="0.5118110236220472"/>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sheetPr>
    <pageSetUpPr fitToPage="1"/>
  </sheetPr>
  <dimension ref="B1:J36"/>
  <sheetViews>
    <sheetView tabSelected="1" zoomScale="85" zoomScaleNormal="85" zoomScalePageLayoutView="0" workbookViewId="0" topLeftCell="A1">
      <selection activeCell="N8" sqref="N8"/>
    </sheetView>
  </sheetViews>
  <sheetFormatPr defaultColWidth="9.00390625" defaultRowHeight="14.25"/>
  <cols>
    <col min="1" max="2" width="9.00390625" style="13" customWidth="1"/>
    <col min="3" max="3" width="8.625" style="13" customWidth="1"/>
    <col min="4" max="4" width="18.25390625" style="13" customWidth="1"/>
    <col min="5" max="6" width="9.00390625" style="13" customWidth="1"/>
    <col min="7" max="8" width="13.00390625" style="13" customWidth="1"/>
    <col min="9" max="11" width="9.00390625" style="13" customWidth="1"/>
    <col min="12" max="12" width="12.625" style="13" bestFit="1" customWidth="1"/>
    <col min="13" max="16384" width="9.00390625" style="13" customWidth="1"/>
  </cols>
  <sheetData>
    <row r="1" spans="2:10" ht="27" customHeight="1">
      <c r="B1" s="12" t="s">
        <v>77</v>
      </c>
      <c r="C1" s="12"/>
      <c r="D1" s="12"/>
      <c r="E1" s="12"/>
      <c r="F1" s="12"/>
      <c r="G1" s="12"/>
      <c r="H1" s="12"/>
      <c r="I1" s="12"/>
      <c r="J1" s="12"/>
    </row>
    <row r="2" spans="2:10" ht="31.5" customHeight="1">
      <c r="B2" s="14" t="s">
        <v>118</v>
      </c>
      <c r="C2" s="14" t="s">
        <v>119</v>
      </c>
      <c r="D2" s="14" t="s">
        <v>120</v>
      </c>
      <c r="E2" s="15" t="s">
        <v>78</v>
      </c>
      <c r="F2" s="15" t="s">
        <v>79</v>
      </c>
      <c r="G2" s="15" t="s">
        <v>80</v>
      </c>
      <c r="H2" s="15" t="s">
        <v>81</v>
      </c>
      <c r="I2" s="15" t="s">
        <v>82</v>
      </c>
      <c r="J2" s="15" t="s">
        <v>83</v>
      </c>
    </row>
    <row r="3" spans="2:10" ht="24.75" customHeight="1">
      <c r="B3" s="16">
        <v>1</v>
      </c>
      <c r="C3" s="17" t="s">
        <v>10</v>
      </c>
      <c r="D3" s="17" t="s">
        <v>84</v>
      </c>
      <c r="E3" s="18">
        <v>255</v>
      </c>
      <c r="F3" s="16"/>
      <c r="G3" s="16">
        <v>7</v>
      </c>
      <c r="H3" s="16">
        <v>1</v>
      </c>
      <c r="I3" s="16">
        <f>G3+H3</f>
        <v>8</v>
      </c>
      <c r="J3" s="16">
        <f>F3+I3</f>
        <v>8</v>
      </c>
    </row>
    <row r="4" spans="2:10" ht="24.75" customHeight="1">
      <c r="B4" s="16">
        <v>2</v>
      </c>
      <c r="C4" s="17" t="s">
        <v>12</v>
      </c>
      <c r="D4" s="17" t="s">
        <v>85</v>
      </c>
      <c r="E4" s="18">
        <v>266</v>
      </c>
      <c r="F4" s="16"/>
      <c r="G4" s="16">
        <v>7</v>
      </c>
      <c r="H4" s="16">
        <v>1</v>
      </c>
      <c r="I4" s="16">
        <f aca="true" t="shared" si="0" ref="I4:I36">G4+H4</f>
        <v>8</v>
      </c>
      <c r="J4" s="16">
        <f aca="true" t="shared" si="1" ref="J4:J36">F4+I4</f>
        <v>8</v>
      </c>
    </row>
    <row r="5" spans="2:10" ht="24.75" customHeight="1">
      <c r="B5" s="16">
        <v>3</v>
      </c>
      <c r="C5" s="17" t="s">
        <v>14</v>
      </c>
      <c r="D5" s="17" t="s">
        <v>86</v>
      </c>
      <c r="E5" s="18">
        <v>121</v>
      </c>
      <c r="F5" s="16"/>
      <c r="G5" s="16">
        <v>3</v>
      </c>
      <c r="H5" s="16">
        <v>1</v>
      </c>
      <c r="I5" s="16">
        <f t="shared" si="0"/>
        <v>4</v>
      </c>
      <c r="J5" s="16">
        <f t="shared" si="1"/>
        <v>4</v>
      </c>
    </row>
    <row r="6" spans="2:10" ht="24.75" customHeight="1">
      <c r="B6" s="16">
        <v>4</v>
      </c>
      <c r="C6" s="17" t="s">
        <v>16</v>
      </c>
      <c r="D6" s="17" t="s">
        <v>87</v>
      </c>
      <c r="E6" s="18">
        <v>127</v>
      </c>
      <c r="F6" s="16"/>
      <c r="G6" s="16">
        <v>4</v>
      </c>
      <c r="H6" s="16">
        <v>1</v>
      </c>
      <c r="I6" s="16">
        <f t="shared" si="0"/>
        <v>5</v>
      </c>
      <c r="J6" s="16">
        <f t="shared" si="1"/>
        <v>5</v>
      </c>
    </row>
    <row r="7" spans="2:10" ht="24.75" customHeight="1">
      <c r="B7" s="16">
        <v>5</v>
      </c>
      <c r="C7" s="17" t="s">
        <v>18</v>
      </c>
      <c r="D7" s="17" t="s">
        <v>88</v>
      </c>
      <c r="E7" s="18">
        <v>225</v>
      </c>
      <c r="F7" s="16"/>
      <c r="G7" s="16">
        <v>6</v>
      </c>
      <c r="H7" s="16">
        <v>1</v>
      </c>
      <c r="I7" s="16">
        <f t="shared" si="0"/>
        <v>7</v>
      </c>
      <c r="J7" s="16">
        <f t="shared" si="1"/>
        <v>7</v>
      </c>
    </row>
    <row r="8" spans="2:10" ht="24.75" customHeight="1">
      <c r="B8" s="16">
        <v>6</v>
      </c>
      <c r="C8" s="17" t="s">
        <v>20</v>
      </c>
      <c r="D8" s="17" t="s">
        <v>89</v>
      </c>
      <c r="E8" s="18">
        <v>140</v>
      </c>
      <c r="F8" s="16"/>
      <c r="G8" s="16">
        <v>4</v>
      </c>
      <c r="H8" s="16">
        <v>1</v>
      </c>
      <c r="I8" s="16">
        <f t="shared" si="0"/>
        <v>5</v>
      </c>
      <c r="J8" s="16">
        <f t="shared" si="1"/>
        <v>5</v>
      </c>
    </row>
    <row r="9" spans="2:10" ht="24.75" customHeight="1">
      <c r="B9" s="16">
        <v>7</v>
      </c>
      <c r="C9" s="17" t="s">
        <v>22</v>
      </c>
      <c r="D9" s="17" t="s">
        <v>90</v>
      </c>
      <c r="E9" s="18">
        <v>259</v>
      </c>
      <c r="F9" s="16"/>
      <c r="G9" s="16">
        <v>7</v>
      </c>
      <c r="H9" s="16">
        <v>1</v>
      </c>
      <c r="I9" s="16">
        <f t="shared" si="0"/>
        <v>8</v>
      </c>
      <c r="J9" s="16">
        <f t="shared" si="1"/>
        <v>8</v>
      </c>
    </row>
    <row r="10" spans="2:10" ht="24.75" customHeight="1">
      <c r="B10" s="16">
        <v>8</v>
      </c>
      <c r="C10" s="17" t="s">
        <v>24</v>
      </c>
      <c r="D10" s="17" t="s">
        <v>91</v>
      </c>
      <c r="E10" s="18">
        <v>677</v>
      </c>
      <c r="F10" s="16">
        <v>3</v>
      </c>
      <c r="G10" s="16">
        <v>18</v>
      </c>
      <c r="H10" s="16">
        <v>13</v>
      </c>
      <c r="I10" s="16">
        <f t="shared" si="0"/>
        <v>31</v>
      </c>
      <c r="J10" s="16">
        <f t="shared" si="1"/>
        <v>34</v>
      </c>
    </row>
    <row r="11" spans="2:10" ht="24.75" customHeight="1">
      <c r="B11" s="16">
        <v>9</v>
      </c>
      <c r="C11" s="17" t="s">
        <v>26</v>
      </c>
      <c r="D11" s="17" t="s">
        <v>92</v>
      </c>
      <c r="E11" s="18">
        <v>201</v>
      </c>
      <c r="F11" s="16"/>
      <c r="G11" s="16">
        <v>6</v>
      </c>
      <c r="H11" s="16">
        <v>1</v>
      </c>
      <c r="I11" s="16">
        <f t="shared" si="0"/>
        <v>7</v>
      </c>
      <c r="J11" s="16">
        <f t="shared" si="1"/>
        <v>7</v>
      </c>
    </row>
    <row r="12" spans="2:10" ht="24.75" customHeight="1">
      <c r="B12" s="16">
        <v>10</v>
      </c>
      <c r="C12" s="17" t="s">
        <v>28</v>
      </c>
      <c r="D12" s="17" t="s">
        <v>93</v>
      </c>
      <c r="E12" s="18">
        <v>599</v>
      </c>
      <c r="F12" s="16">
        <v>1</v>
      </c>
      <c r="G12" s="16">
        <v>16</v>
      </c>
      <c r="H12" s="16">
        <v>3</v>
      </c>
      <c r="I12" s="16">
        <f t="shared" si="0"/>
        <v>19</v>
      </c>
      <c r="J12" s="16">
        <f t="shared" si="1"/>
        <v>20</v>
      </c>
    </row>
    <row r="13" spans="2:10" ht="24.75" customHeight="1">
      <c r="B13" s="16">
        <v>11</v>
      </c>
      <c r="C13" s="17" t="s">
        <v>30</v>
      </c>
      <c r="D13" s="17" t="s">
        <v>94</v>
      </c>
      <c r="E13" s="18">
        <v>208</v>
      </c>
      <c r="F13" s="16"/>
      <c r="G13" s="16">
        <v>6</v>
      </c>
      <c r="H13" s="16">
        <v>1</v>
      </c>
      <c r="I13" s="16">
        <f t="shared" si="0"/>
        <v>7</v>
      </c>
      <c r="J13" s="16">
        <f t="shared" si="1"/>
        <v>7</v>
      </c>
    </row>
    <row r="14" spans="2:10" ht="24.75" customHeight="1">
      <c r="B14" s="16">
        <v>12</v>
      </c>
      <c r="C14" s="17" t="s">
        <v>32</v>
      </c>
      <c r="D14" s="17" t="s">
        <v>95</v>
      </c>
      <c r="E14" s="18">
        <v>163</v>
      </c>
      <c r="F14" s="16"/>
      <c r="G14" s="16">
        <v>4</v>
      </c>
      <c r="H14" s="16">
        <v>1</v>
      </c>
      <c r="I14" s="16">
        <f t="shared" si="0"/>
        <v>5</v>
      </c>
      <c r="J14" s="16">
        <f t="shared" si="1"/>
        <v>5</v>
      </c>
    </row>
    <row r="15" spans="2:10" ht="24.75" customHeight="1">
      <c r="B15" s="16">
        <v>13</v>
      </c>
      <c r="C15" s="17" t="s">
        <v>34</v>
      </c>
      <c r="D15" s="17" t="s">
        <v>96</v>
      </c>
      <c r="E15" s="18">
        <v>298</v>
      </c>
      <c r="F15" s="16">
        <v>1</v>
      </c>
      <c r="G15" s="16">
        <v>8</v>
      </c>
      <c r="H15" s="16">
        <v>2</v>
      </c>
      <c r="I15" s="16">
        <f t="shared" si="0"/>
        <v>10</v>
      </c>
      <c r="J15" s="16">
        <f t="shared" si="1"/>
        <v>11</v>
      </c>
    </row>
    <row r="16" spans="2:10" ht="24.75" customHeight="1">
      <c r="B16" s="16">
        <v>14</v>
      </c>
      <c r="C16" s="17" t="s">
        <v>36</v>
      </c>
      <c r="D16" s="17" t="s">
        <v>97</v>
      </c>
      <c r="E16" s="18">
        <v>256</v>
      </c>
      <c r="F16" s="16">
        <v>1</v>
      </c>
      <c r="G16" s="16">
        <v>7</v>
      </c>
      <c r="H16" s="16">
        <v>2</v>
      </c>
      <c r="I16" s="16">
        <f t="shared" si="0"/>
        <v>9</v>
      </c>
      <c r="J16" s="16">
        <f t="shared" si="1"/>
        <v>10</v>
      </c>
    </row>
    <row r="17" spans="2:10" ht="24.75" customHeight="1">
      <c r="B17" s="16">
        <v>15</v>
      </c>
      <c r="C17" s="17" t="s">
        <v>38</v>
      </c>
      <c r="D17" s="17" t="s">
        <v>98</v>
      </c>
      <c r="E17" s="18">
        <v>462</v>
      </c>
      <c r="F17" s="16"/>
      <c r="G17" s="16">
        <v>13</v>
      </c>
      <c r="H17" s="16">
        <v>2</v>
      </c>
      <c r="I17" s="16">
        <f t="shared" si="0"/>
        <v>15</v>
      </c>
      <c r="J17" s="16">
        <f t="shared" si="1"/>
        <v>15</v>
      </c>
    </row>
    <row r="18" spans="2:10" ht="24.75" customHeight="1">
      <c r="B18" s="16">
        <v>16</v>
      </c>
      <c r="C18" s="17" t="s">
        <v>40</v>
      </c>
      <c r="D18" s="17" t="s">
        <v>99</v>
      </c>
      <c r="E18" s="18">
        <v>961</v>
      </c>
      <c r="F18" s="16">
        <v>2</v>
      </c>
      <c r="G18" s="16">
        <v>26</v>
      </c>
      <c r="H18" s="16">
        <v>8</v>
      </c>
      <c r="I18" s="16">
        <f t="shared" si="0"/>
        <v>34</v>
      </c>
      <c r="J18" s="16">
        <f t="shared" si="1"/>
        <v>36</v>
      </c>
    </row>
    <row r="19" spans="2:10" ht="24.75" customHeight="1">
      <c r="B19" s="16">
        <v>17</v>
      </c>
      <c r="C19" s="17" t="s">
        <v>42</v>
      </c>
      <c r="D19" s="17" t="s">
        <v>100</v>
      </c>
      <c r="E19" s="18">
        <v>774</v>
      </c>
      <c r="F19" s="16">
        <v>2</v>
      </c>
      <c r="G19" s="16">
        <v>21</v>
      </c>
      <c r="H19" s="16">
        <v>7</v>
      </c>
      <c r="I19" s="16">
        <f t="shared" si="0"/>
        <v>28</v>
      </c>
      <c r="J19" s="16">
        <f t="shared" si="1"/>
        <v>30</v>
      </c>
    </row>
    <row r="20" spans="2:10" ht="24.75" customHeight="1">
      <c r="B20" s="16">
        <v>18</v>
      </c>
      <c r="C20" s="17" t="s">
        <v>44</v>
      </c>
      <c r="D20" s="17" t="s">
        <v>101</v>
      </c>
      <c r="E20" s="18">
        <v>1073</v>
      </c>
      <c r="F20" s="16">
        <v>4</v>
      </c>
      <c r="G20" s="16">
        <v>29</v>
      </c>
      <c r="H20" s="16">
        <v>21</v>
      </c>
      <c r="I20" s="16">
        <f t="shared" si="0"/>
        <v>50</v>
      </c>
      <c r="J20" s="16">
        <f t="shared" si="1"/>
        <v>54</v>
      </c>
    </row>
    <row r="21" spans="2:10" ht="24.75" customHeight="1">
      <c r="B21" s="16">
        <v>19</v>
      </c>
      <c r="C21" s="17" t="s">
        <v>46</v>
      </c>
      <c r="D21" s="17" t="s">
        <v>102</v>
      </c>
      <c r="E21" s="18">
        <v>537</v>
      </c>
      <c r="F21" s="16">
        <v>1</v>
      </c>
      <c r="G21" s="16">
        <v>15</v>
      </c>
      <c r="H21" s="16">
        <v>5</v>
      </c>
      <c r="I21" s="16">
        <f t="shared" si="0"/>
        <v>20</v>
      </c>
      <c r="J21" s="16">
        <f t="shared" si="1"/>
        <v>21</v>
      </c>
    </row>
    <row r="22" spans="2:10" ht="24.75" customHeight="1">
      <c r="B22" s="16">
        <v>20</v>
      </c>
      <c r="C22" s="17" t="s">
        <v>48</v>
      </c>
      <c r="D22" s="17" t="s">
        <v>103</v>
      </c>
      <c r="E22" s="18">
        <v>489</v>
      </c>
      <c r="F22" s="16"/>
      <c r="G22" s="16">
        <v>13</v>
      </c>
      <c r="H22" s="16">
        <v>3</v>
      </c>
      <c r="I22" s="16">
        <f t="shared" si="0"/>
        <v>16</v>
      </c>
      <c r="J22" s="16">
        <f t="shared" si="1"/>
        <v>16</v>
      </c>
    </row>
    <row r="23" spans="2:10" ht="24.75" customHeight="1">
      <c r="B23" s="16">
        <v>21</v>
      </c>
      <c r="C23" s="17" t="s">
        <v>50</v>
      </c>
      <c r="D23" s="17" t="s">
        <v>104</v>
      </c>
      <c r="E23" s="18">
        <v>471</v>
      </c>
      <c r="F23" s="16">
        <v>3</v>
      </c>
      <c r="G23" s="16">
        <v>13</v>
      </c>
      <c r="H23" s="16">
        <v>12</v>
      </c>
      <c r="I23" s="16">
        <f t="shared" si="0"/>
        <v>25</v>
      </c>
      <c r="J23" s="16">
        <f t="shared" si="1"/>
        <v>28</v>
      </c>
    </row>
    <row r="24" spans="2:10" ht="24.75" customHeight="1">
      <c r="B24" s="16">
        <v>22</v>
      </c>
      <c r="C24" s="17" t="s">
        <v>52</v>
      </c>
      <c r="D24" s="17" t="s">
        <v>105</v>
      </c>
      <c r="E24" s="18">
        <v>302</v>
      </c>
      <c r="F24" s="16">
        <v>1</v>
      </c>
      <c r="G24" s="16">
        <v>8</v>
      </c>
      <c r="H24" s="16">
        <v>3</v>
      </c>
      <c r="I24" s="16">
        <f t="shared" si="0"/>
        <v>11</v>
      </c>
      <c r="J24" s="16">
        <f t="shared" si="1"/>
        <v>12</v>
      </c>
    </row>
    <row r="25" spans="2:10" ht="24.75" customHeight="1">
      <c r="B25" s="16">
        <v>23</v>
      </c>
      <c r="C25" s="17" t="s">
        <v>54</v>
      </c>
      <c r="D25" s="17" t="s">
        <v>106</v>
      </c>
      <c r="E25" s="18">
        <v>180</v>
      </c>
      <c r="F25" s="16"/>
      <c r="G25" s="16">
        <v>5</v>
      </c>
      <c r="H25" s="16">
        <v>1</v>
      </c>
      <c r="I25" s="16">
        <f t="shared" si="0"/>
        <v>6</v>
      </c>
      <c r="J25" s="16">
        <f t="shared" si="1"/>
        <v>6</v>
      </c>
    </row>
    <row r="26" spans="2:10" ht="24.75" customHeight="1">
      <c r="B26" s="16">
        <v>24</v>
      </c>
      <c r="C26" s="17" t="s">
        <v>56</v>
      </c>
      <c r="D26" s="17" t="s">
        <v>107</v>
      </c>
      <c r="E26" s="18">
        <v>101</v>
      </c>
      <c r="F26" s="16"/>
      <c r="G26" s="16">
        <v>3</v>
      </c>
      <c r="H26" s="16">
        <v>1</v>
      </c>
      <c r="I26" s="16">
        <f t="shared" si="0"/>
        <v>4</v>
      </c>
      <c r="J26" s="16">
        <f t="shared" si="1"/>
        <v>4</v>
      </c>
    </row>
    <row r="27" spans="2:10" ht="24.75" customHeight="1">
      <c r="B27" s="16">
        <v>25</v>
      </c>
      <c r="C27" s="17" t="s">
        <v>58</v>
      </c>
      <c r="D27" s="17" t="s">
        <v>108</v>
      </c>
      <c r="E27" s="18">
        <v>89</v>
      </c>
      <c r="F27" s="16"/>
      <c r="G27" s="16">
        <v>2</v>
      </c>
      <c r="H27" s="16">
        <v>1</v>
      </c>
      <c r="I27" s="16">
        <f t="shared" si="0"/>
        <v>3</v>
      </c>
      <c r="J27" s="16">
        <f t="shared" si="1"/>
        <v>3</v>
      </c>
    </row>
    <row r="28" spans="2:10" ht="24.75" customHeight="1">
      <c r="B28" s="16">
        <v>26</v>
      </c>
      <c r="C28" s="17" t="s">
        <v>60</v>
      </c>
      <c r="D28" s="17" t="s">
        <v>109</v>
      </c>
      <c r="E28" s="18">
        <v>284</v>
      </c>
      <c r="F28" s="16"/>
      <c r="G28" s="16">
        <v>8</v>
      </c>
      <c r="H28" s="16">
        <v>2</v>
      </c>
      <c r="I28" s="16">
        <f t="shared" si="0"/>
        <v>10</v>
      </c>
      <c r="J28" s="16">
        <f t="shared" si="1"/>
        <v>10</v>
      </c>
    </row>
    <row r="29" spans="2:10" ht="24.75" customHeight="1">
      <c r="B29" s="16">
        <v>27</v>
      </c>
      <c r="C29" s="17" t="s">
        <v>62</v>
      </c>
      <c r="D29" s="17" t="s">
        <v>110</v>
      </c>
      <c r="E29" s="18">
        <v>159</v>
      </c>
      <c r="F29" s="16"/>
      <c r="G29" s="16">
        <v>4</v>
      </c>
      <c r="H29" s="16">
        <v>1</v>
      </c>
      <c r="I29" s="16">
        <f t="shared" si="0"/>
        <v>5</v>
      </c>
      <c r="J29" s="16">
        <f t="shared" si="1"/>
        <v>5</v>
      </c>
    </row>
    <row r="30" spans="2:10" ht="24.75" customHeight="1">
      <c r="B30" s="16">
        <v>28</v>
      </c>
      <c r="C30" s="17" t="s">
        <v>64</v>
      </c>
      <c r="D30" s="17" t="s">
        <v>111</v>
      </c>
      <c r="E30" s="18">
        <v>321</v>
      </c>
      <c r="F30" s="16"/>
      <c r="G30" s="16">
        <v>9</v>
      </c>
      <c r="H30" s="16">
        <v>1</v>
      </c>
      <c r="I30" s="16">
        <f t="shared" si="0"/>
        <v>10</v>
      </c>
      <c r="J30" s="16">
        <f t="shared" si="1"/>
        <v>10</v>
      </c>
    </row>
    <row r="31" spans="2:10" ht="24.75" customHeight="1">
      <c r="B31" s="16">
        <v>29</v>
      </c>
      <c r="C31" s="17" t="s">
        <v>66</v>
      </c>
      <c r="D31" s="17" t="s">
        <v>112</v>
      </c>
      <c r="E31" s="18">
        <v>158</v>
      </c>
      <c r="F31" s="16"/>
      <c r="G31" s="16">
        <v>4</v>
      </c>
      <c r="H31" s="16">
        <v>1</v>
      </c>
      <c r="I31" s="16">
        <f t="shared" si="0"/>
        <v>5</v>
      </c>
      <c r="J31" s="16">
        <f t="shared" si="1"/>
        <v>5</v>
      </c>
    </row>
    <row r="32" spans="2:10" ht="24.75" customHeight="1">
      <c r="B32" s="16">
        <v>30</v>
      </c>
      <c r="C32" s="17" t="s">
        <v>68</v>
      </c>
      <c r="D32" s="17" t="s">
        <v>113</v>
      </c>
      <c r="E32" s="18">
        <v>802</v>
      </c>
      <c r="F32" s="16"/>
      <c r="G32" s="16">
        <v>22</v>
      </c>
      <c r="H32" s="16">
        <v>3</v>
      </c>
      <c r="I32" s="16">
        <f t="shared" si="0"/>
        <v>25</v>
      </c>
      <c r="J32" s="16">
        <f t="shared" si="1"/>
        <v>25</v>
      </c>
    </row>
    <row r="33" spans="2:10" ht="24.75" customHeight="1">
      <c r="B33" s="16">
        <v>31</v>
      </c>
      <c r="C33" s="17" t="s">
        <v>70</v>
      </c>
      <c r="D33" s="17" t="s">
        <v>114</v>
      </c>
      <c r="E33" s="18">
        <v>380</v>
      </c>
      <c r="F33" s="16">
        <v>1</v>
      </c>
      <c r="G33" s="16">
        <v>10</v>
      </c>
      <c r="H33" s="16">
        <v>2</v>
      </c>
      <c r="I33" s="16">
        <f t="shared" si="0"/>
        <v>12</v>
      </c>
      <c r="J33" s="16">
        <f t="shared" si="1"/>
        <v>13</v>
      </c>
    </row>
    <row r="34" spans="2:10" ht="24.75" customHeight="1">
      <c r="B34" s="16">
        <v>32</v>
      </c>
      <c r="C34" s="17" t="s">
        <v>72</v>
      </c>
      <c r="D34" s="17" t="s">
        <v>115</v>
      </c>
      <c r="E34" s="18">
        <v>236</v>
      </c>
      <c r="F34" s="16"/>
      <c r="G34" s="16">
        <v>6</v>
      </c>
      <c r="H34" s="16">
        <v>1</v>
      </c>
      <c r="I34" s="16">
        <f t="shared" si="0"/>
        <v>7</v>
      </c>
      <c r="J34" s="16">
        <f t="shared" si="1"/>
        <v>7</v>
      </c>
    </row>
    <row r="35" spans="2:10" ht="24.75" customHeight="1">
      <c r="B35" s="16">
        <v>33</v>
      </c>
      <c r="C35" s="17" t="s">
        <v>74</v>
      </c>
      <c r="D35" s="17" t="s">
        <v>116</v>
      </c>
      <c r="E35" s="18">
        <v>127</v>
      </c>
      <c r="F35" s="16"/>
      <c r="G35" s="16">
        <v>1</v>
      </c>
      <c r="H35" s="16">
        <v>0</v>
      </c>
      <c r="I35" s="16">
        <f t="shared" si="0"/>
        <v>1</v>
      </c>
      <c r="J35" s="16">
        <f t="shared" si="1"/>
        <v>1</v>
      </c>
    </row>
    <row r="36" spans="2:10" ht="24.75" customHeight="1">
      <c r="B36" s="16"/>
      <c r="C36" s="16"/>
      <c r="D36" s="16" t="s">
        <v>117</v>
      </c>
      <c r="E36" s="16">
        <f>SUM(E3:E35)</f>
        <v>11701</v>
      </c>
      <c r="F36" s="16">
        <f>SUM(F3:F35)</f>
        <v>20</v>
      </c>
      <c r="G36" s="16">
        <f>SUM(G3:G35)</f>
        <v>315</v>
      </c>
      <c r="H36" s="16">
        <f>SUM(H3:H35)</f>
        <v>105</v>
      </c>
      <c r="I36" s="16">
        <f t="shared" si="0"/>
        <v>420</v>
      </c>
      <c r="J36" s="16">
        <f t="shared" si="1"/>
        <v>440</v>
      </c>
    </row>
  </sheetData>
  <sheetProtection/>
  <mergeCells count="1">
    <mergeCell ref="B1:J1"/>
  </mergeCells>
  <printOptions/>
  <pageMargins left="0.2362204724409449" right="0.2755905511811024" top="0.7480314960629921" bottom="0.7480314960629921"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张国良</cp:lastModifiedBy>
  <cp:lastPrinted>2020-05-11T00:18:33Z</cp:lastPrinted>
  <dcterms:created xsi:type="dcterms:W3CDTF">2014-03-07T00:20:41Z</dcterms:created>
  <dcterms:modified xsi:type="dcterms:W3CDTF">2020-05-11T00:34:51Z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